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Z8BTvZq3camAku6lxmDnIGiigfUmVL1GBRtzbhhDiUOI1DmYaUH2vFI3pILdZX+TaTpDnjdGr36Hayc/XLnqLQ==" workbookSaltValue="BiRxuW127Dl/toiYqD8Eqg==" workbookSpinCount="100000" lockStructure="1"/>
  <bookViews>
    <workbookView windowWidth="25254" windowHeight="10963" firstSheet="1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<sst xmlns="http://schemas.openxmlformats.org/spreadsheetml/2006/main" count="119" uniqueCount="77">
  <si>
    <t>吴中区红十字会2026年一季度接受捐赠资金情况公示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</si>
  <si>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</si>
  <si>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</si>
  <si>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</si>
  <si>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</si>
  <si>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</si>
  <si>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</si>
  <si>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2026-1-5</t>
  </si>
  <si>
    <t>苏州市吴中区洞庭山天然泉水厂</t>
  </si>
  <si>
    <t>洞庭山爱心基金</t>
  </si>
  <si>
    <t>0010100001</t>
  </si>
  <si>
    <t>2026-1-6</t>
  </si>
  <si>
    <t>苏州苏驼通信科技股份有限公司</t>
  </si>
  <si>
    <t>定向捐赠吴中区胥口实验小学</t>
  </si>
  <si>
    <t>0010100002</t>
  </si>
  <si>
    <t>2026-3-5</t>
  </si>
  <si>
    <t>苏州市永诚建设咨询有限公司</t>
  </si>
  <si>
    <t>扶贫帮困</t>
  </si>
  <si>
    <t>0010100003</t>
  </si>
  <si>
    <t>2026-3-13</t>
  </si>
  <si>
    <t>王淑芳</t>
  </si>
  <si>
    <t>定向助学</t>
  </si>
  <si>
    <t>0010100004</t>
  </si>
  <si>
    <t>钱兴福</t>
  </si>
  <si>
    <t>“爱之海”救助项目</t>
  </si>
  <si>
    <t>0010100005</t>
  </si>
  <si>
    <t>2026-3-20</t>
  </si>
  <si>
    <t>助学</t>
  </si>
  <si>
    <t>0010100006</t>
  </si>
  <si>
    <t>2026-3-24</t>
  </si>
  <si>
    <t>苏州市吴中区慈善总会</t>
  </si>
  <si>
    <t>关爱吴中困境青少年项目</t>
  </si>
  <si>
    <t>0010100007</t>
  </si>
  <si>
    <t>合          计</t>
  </si>
  <si>
    <t>吴中区红十字会2026年一季度接受捐赠物资情况公示</t>
  </si>
  <si>
    <t>物资品名</t>
  </si>
  <si>
    <t>规格型号</t>
  </si>
  <si>
    <t>数量</t>
  </si>
  <si>
    <t>单位</t>
  </si>
  <si>
    <t>总价值（元）</t>
  </si>
  <si>
    <t>2026-3-26</t>
  </si>
  <si>
    <t>苏州优卓研展服装有限公司</t>
  </si>
  <si>
    <t>关爱困难群体</t>
  </si>
  <si>
    <t>服装</t>
  </si>
  <si>
    <t>件</t>
  </si>
  <si>
    <t>合      计</t>
  </si>
  <si>
    <t>吴中区红十字会2026年一季度使用捐赠资金情况公示</t>
  </si>
  <si>
    <t>支出日期</t>
  </si>
  <si>
    <t>受助单位或个人</t>
  </si>
  <si>
    <t>支出金额（元）</t>
  </si>
  <si>
    <t>备    注</t>
  </si>
  <si>
    <t>2026-1-22</t>
  </si>
  <si>
    <t>吴中区胥口实验小学</t>
  </si>
  <si>
    <t>关爱吴中困境青少年</t>
  </si>
  <si>
    <t>白血病患儿孙某</t>
  </si>
  <si>
    <t>慰问东山镇困难家庭7户；陆巷村70岁以上老人251人</t>
  </si>
  <si>
    <t>2026-1-27</t>
  </si>
  <si>
    <t>定向助学姜某某</t>
  </si>
  <si>
    <t>2026-2-9</t>
  </si>
  <si>
    <t>人道救助</t>
  </si>
  <si>
    <t>陆某某</t>
  </si>
  <si>
    <t>博爱送万家</t>
  </si>
  <si>
    <t>吴中区困难家庭118户</t>
  </si>
  <si>
    <t>吴中区困境青少年23人</t>
  </si>
  <si>
    <t>胡某某</t>
  </si>
  <si>
    <t>2026-2-12</t>
  </si>
  <si>
    <t>团体会员单位困难家庭15户</t>
  </si>
  <si>
    <t>国泰社区困难家庭6户</t>
  </si>
  <si>
    <t>2026-3-17</t>
  </si>
  <si>
    <t>程某某</t>
  </si>
  <si>
    <t>2026-3-31</t>
  </si>
  <si>
    <t>王某</t>
  </si>
  <si>
    <t>合        计</t>
  </si>
  <si>
    <t>吴中区红十字会2026年一季度使用捐赠物资情况公示</t>
  </si>
  <si>
    <t>备   注</t>
  </si>
  <si>
    <t>金庭镇困难群众</t>
  </si>
  <si>
    <t>郭巷双浜博爱家园困难群众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</si>
</sst>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</numFmts>
  <fonts count="3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0" fillId="0" borderId="1" xfId="0" applyNumberForma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2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15" fillId="0" borderId="0" xfId="0" applyNumberFormat="1" applyFont="1" applyFill="1" applyAlignment="1">
      <alignment horizontal="center" vertical="center"/>
    </xf>
    <xf numFmtId="0" fontId="16" fillId="0" borderId="0" xfId="0" applyNumberFormat="1" applyFont="1" applyFill="1" applyAlignment="1"/>
    <xf numFmtId="0" fontId="16" fillId="0" borderId="0" xfId="0" applyNumberFormat="1" applyFont="1" applyFill="1" applyAlignment="1">
      <alignment horizontal="center" vertical="center" wrapText="1"/>
    </xf>
    <xf numFmtId="0" fontId="16" fillId="0" borderId="0" xfId="0" applyNumberFormat="1" applyFont="1" applyFill="1" applyAlignment="1">
      <alignment horizontal="center"/>
    </xf>
    <xf numFmtId="0" fontId="17" fillId="0" borderId="0" xfId="0" applyNumberFormat="1" applyFont="1" applyFill="1" applyAlignment="1" applyProtection="1">
      <alignment horizontal="center" vertical="center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>
      <alignment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19" fillId="0" borderId="3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10"/>
  <sheetViews>
    <sheetView tabSelected="1" showWhiteSpace="0" workbookViewId="0">
      <selection activeCell="F14" sqref="F14"/>
    </sheetView>
  </sheetViews>
  <sheetFormatPr defaultColWidth="8.62385321100917" defaultRowHeight="16.3" outlineLevelCol="5"/>
  <cols>
    <col min="1" max="1" width="5.5045871559633" style="62" customWidth="1"/>
    <col min="2" max="2" width="12.8715596330275" style="62" customWidth="1"/>
    <col min="3" max="3" width="34.8899082568807" style="63" customWidth="1"/>
    <col min="4" max="4" width="31.6238532110092" style="63" customWidth="1"/>
    <col min="5" max="5" width="20.1284403669725" style="64" customWidth="1"/>
    <col min="6" max="6" width="15.5045871559633" style="63" customWidth="1"/>
    <col min="7" max="7" width="63.8715596330275" style="62" customWidth="1"/>
    <col min="8" max="16384" width="8.62385321100917" style="62"/>
  </cols>
  <sheetData>
    <row r="1" ht="69.95" customHeight="1" spans="1:6">
      <c r="A1" s="65" t="s">
        <v>0</v>
      </c>
      <c r="B1" s="65"/>
      <c r="C1" s="65"/>
      <c r="D1" s="65"/>
      <c r="E1" s="65"/>
      <c r="F1" s="65"/>
    </row>
    <row r="2" ht="32.25" customHeight="1" spans="1:6">
      <c r="A2" s="66" t="s">
        <v>1</v>
      </c>
      <c r="B2" s="66" t="s">
        <v>2</v>
      </c>
      <c r="C2" s="66" t="s">
        <v>3</v>
      </c>
      <c r="D2" s="66" t="s">
        <v>4</v>
      </c>
      <c r="E2" s="66" t="s">
        <v>5</v>
      </c>
      <c r="F2" s="66" t="s">
        <v>6</v>
      </c>
    </row>
    <row r="3" ht="29.1" customHeight="1" spans="1:6">
      <c r="A3" s="67">
        <v>1</v>
      </c>
      <c r="B3" s="67" t="s">
        <v>7</v>
      </c>
      <c r="C3" s="67" t="s">
        <v>8</v>
      </c>
      <c r="D3" s="67" t="s">
        <v>9</v>
      </c>
      <c r="E3" s="68">
        <v>80000</v>
      </c>
      <c r="F3" s="67" t="s">
        <v>10</v>
      </c>
    </row>
    <row r="4" ht="29.1" customHeight="1" spans="1:6">
      <c r="A4" s="67">
        <v>2</v>
      </c>
      <c r="B4" s="67" t="s">
        <v>11</v>
      </c>
      <c r="C4" s="67" t="s">
        <v>12</v>
      </c>
      <c r="D4" s="67" t="s">
        <v>13</v>
      </c>
      <c r="E4" s="68">
        <v>30000</v>
      </c>
      <c r="F4" s="67" t="s">
        <v>14</v>
      </c>
    </row>
    <row r="5" ht="29.1" customHeight="1" spans="1:6">
      <c r="A5" s="67">
        <v>3</v>
      </c>
      <c r="B5" s="69" t="s">
        <v>15</v>
      </c>
      <c r="C5" s="67" t="s">
        <v>16</v>
      </c>
      <c r="D5" s="67" t="s">
        <v>17</v>
      </c>
      <c r="E5" s="68">
        <v>500</v>
      </c>
      <c r="F5" s="69" t="s">
        <v>18</v>
      </c>
    </row>
    <row r="6" ht="29.1" customHeight="1" spans="1:6">
      <c r="A6" s="67">
        <v>4</v>
      </c>
      <c r="B6" s="69" t="s">
        <v>19</v>
      </c>
      <c r="C6" s="67" t="s">
        <v>20</v>
      </c>
      <c r="D6" s="67" t="s">
        <v>21</v>
      </c>
      <c r="E6" s="68">
        <v>2000</v>
      </c>
      <c r="F6" s="69" t="s">
        <v>22</v>
      </c>
    </row>
    <row r="7" ht="29.1" customHeight="1" spans="1:6">
      <c r="A7" s="67">
        <v>5</v>
      </c>
      <c r="B7" s="69" t="s">
        <v>19</v>
      </c>
      <c r="C7" s="67" t="s">
        <v>23</v>
      </c>
      <c r="D7" s="70" t="s">
        <v>24</v>
      </c>
      <c r="E7" s="68">
        <v>10000</v>
      </c>
      <c r="F7" s="69" t="s">
        <v>25</v>
      </c>
    </row>
    <row r="8" ht="29.1" customHeight="1" spans="1:6">
      <c r="A8" s="67">
        <v>6</v>
      </c>
      <c r="B8" s="69" t="s">
        <v>26</v>
      </c>
      <c r="C8" s="67" t="s">
        <v>16</v>
      </c>
      <c r="D8" s="67" t="s">
        <v>27</v>
      </c>
      <c r="E8" s="68">
        <v>1000</v>
      </c>
      <c r="F8" s="69" t="s">
        <v>28</v>
      </c>
    </row>
    <row r="9" ht="29.1" customHeight="1" spans="1:6">
      <c r="A9" s="67">
        <v>7</v>
      </c>
      <c r="B9" s="69" t="s">
        <v>29</v>
      </c>
      <c r="C9" s="67" t="s">
        <v>30</v>
      </c>
      <c r="D9" s="67" t="s">
        <v>31</v>
      </c>
      <c r="E9" s="68">
        <v>50000</v>
      </c>
      <c r="F9" s="69" t="s">
        <v>32</v>
      </c>
    </row>
    <row r="10" ht="41.1" customHeight="1" spans="1:6">
      <c r="A10" s="71"/>
      <c r="B10" s="72"/>
      <c r="C10" s="73" t="s">
        <v>33</v>
      </c>
      <c r="D10" s="74"/>
      <c r="E10" s="19">
        <f>SUM(E3:E9)</f>
        <v>173500</v>
      </c>
      <c r="F10" s="75"/>
    </row>
  </sheetData>
  <sheetProtection algorithmName="SHA-512" hashValue="WkMfyEKT8mMJT5b5crkZ7b2Vte60rIu0Q42Uzetre6zt8g/xAIxfH+ZR1FoIP/c1bRbVAPzmCze3RhAyy+VzsQ==" saltValue="7mk7H+zOHiin6YSadFO4kA==" spinCount="100000" sheet="1" objects="1"/>
  <mergeCells count="2">
    <mergeCell ref="A1:F1"/>
    <mergeCell ref="C10:D10"/>
  </mergeCells>
  <printOptions horizontalCentered="1"/>
  <pageMargins left="0.751388888888889" right="0.751388888888889" top="1" bottom="1" header="0.747916666666667" footer="0.747916666666667"/>
  <pageSetup paperSize="9" orientation="landscape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J26" sqref="J26"/>
    </sheetView>
  </sheetViews>
  <sheetFormatPr defaultColWidth="9" defaultRowHeight="12.9" outlineLevelRow="4"/>
  <cols>
    <col min="1" max="1" width="5.12844036697248" customWidth="1"/>
    <col min="2" max="2" width="10.6238532110092" customWidth="1"/>
    <col min="3" max="3" width="29.0366972477064" customWidth="1"/>
    <col min="4" max="4" width="21.1284403669725" customWidth="1"/>
    <col min="5" max="5" width="15.8256880733945" customWidth="1"/>
    <col min="6" max="6" width="10.6238532110092" customWidth="1"/>
    <col min="7" max="7" width="8.75229357798165" customWidth="1"/>
    <col min="8" max="8" width="7.97247706422018" customWidth="1"/>
    <col min="9" max="9" width="16.7522935779816" style="45" customWidth="1"/>
    <col min="10" max="10" width="12.2477064220183" customWidth="1"/>
    <col min="11" max="11" width="2.62385321100917" customWidth="1"/>
  </cols>
  <sheetData>
    <row r="1" s="43" customFormat="1" ht="69.95" customHeight="1" spans="1:10">
      <c r="A1" s="46" t="s">
        <v>34</v>
      </c>
      <c r="B1" s="46"/>
      <c r="C1" s="46"/>
      <c r="D1" s="46"/>
      <c r="E1" s="46"/>
      <c r="F1" s="46"/>
      <c r="G1" s="46"/>
      <c r="H1" s="46"/>
      <c r="I1" s="56"/>
      <c r="J1" s="46"/>
    </row>
    <row r="2" s="44" customFormat="1" ht="33" customHeight="1" spans="1:10">
      <c r="A2" s="47" t="s">
        <v>1</v>
      </c>
      <c r="B2" s="47" t="s">
        <v>2</v>
      </c>
      <c r="C2" s="47" t="s">
        <v>3</v>
      </c>
      <c r="D2" s="48" t="s">
        <v>4</v>
      </c>
      <c r="E2" s="47" t="s">
        <v>35</v>
      </c>
      <c r="F2" s="47" t="s">
        <v>36</v>
      </c>
      <c r="G2" s="47" t="s">
        <v>37</v>
      </c>
      <c r="H2" s="47" t="s">
        <v>38</v>
      </c>
      <c r="I2" s="57" t="s">
        <v>39</v>
      </c>
      <c r="J2" s="47" t="s">
        <v>6</v>
      </c>
    </row>
    <row r="3" ht="30" customHeight="1" spans="1:10">
      <c r="A3" s="49">
        <v>1</v>
      </c>
      <c r="B3" s="50" t="s">
        <v>40</v>
      </c>
      <c r="C3" s="51" t="s">
        <v>41</v>
      </c>
      <c r="D3" s="52" t="s">
        <v>42</v>
      </c>
      <c r="E3" s="53" t="s">
        <v>43</v>
      </c>
      <c r="F3" s="52"/>
      <c r="G3" s="52">
        <v>397</v>
      </c>
      <c r="H3" s="53" t="s">
        <v>44</v>
      </c>
      <c r="I3" s="58">
        <v>29936</v>
      </c>
      <c r="J3" s="59"/>
    </row>
    <row r="4" ht="30" customHeight="1" spans="1:10">
      <c r="A4" s="52"/>
      <c r="B4" s="53"/>
      <c r="C4" s="54" t="s">
        <v>45</v>
      </c>
      <c r="D4" s="54"/>
      <c r="E4" s="55"/>
      <c r="F4" s="55"/>
      <c r="G4" s="53"/>
      <c r="H4" s="53"/>
      <c r="I4" s="41">
        <f>SUM(I3:I3)</f>
        <v>29936</v>
      </c>
      <c r="J4" s="60"/>
    </row>
    <row r="5" ht="20.1" customHeight="1" spans="9:9">
      <c r="I5" s="61"/>
    </row>
  </sheetData>
  <sheetProtection algorithmName="SHA-512" hashValue="G7zMT3fWmJF1enHQg7ln+pbx9xkaigVA7azf5MNM/Zd4JUOWkUUkl/l3T9Lrq0tbaNA2fd5bfDR2dbOJvJO4jA==" saltValue="0b5EtRLfA3HDwqJKFr9qzQ==" spinCount="100000" sheet="1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6"/>
  <sheetViews>
    <sheetView workbookViewId="0">
      <selection activeCell="F23" sqref="F23"/>
    </sheetView>
  </sheetViews>
  <sheetFormatPr defaultColWidth="9" defaultRowHeight="12.9" outlineLevelCol="5"/>
  <cols>
    <col min="1" max="1" width="6.75229357798165" style="2" customWidth="1"/>
    <col min="2" max="2" width="13.1284403669725" style="20" customWidth="1"/>
    <col min="3" max="3" width="33.651376146789" style="2" customWidth="1"/>
    <col min="4" max="4" width="35.0091743119266" style="2" customWidth="1"/>
    <col min="5" max="5" width="23.8715596330275" style="21" customWidth="1"/>
    <col min="6" max="6" width="20.8715596330275" style="2" customWidth="1"/>
    <col min="7" max="16384" width="9" style="2"/>
  </cols>
  <sheetData>
    <row r="1" s="1" customFormat="1" ht="57.95" customHeight="1" spans="1:6">
      <c r="A1" s="22" t="s">
        <v>46</v>
      </c>
      <c r="B1" s="23"/>
      <c r="C1" s="23"/>
      <c r="D1" s="23"/>
      <c r="E1" s="23"/>
      <c r="F1" s="23"/>
    </row>
    <row r="2" s="1" customFormat="1" ht="12" customHeight="1" spans="1:6">
      <c r="A2" s="24"/>
      <c r="B2" s="25"/>
      <c r="C2" s="26"/>
      <c r="D2" s="26"/>
      <c r="E2" s="26"/>
      <c r="F2" s="26"/>
    </row>
    <row r="3" ht="33.95" customHeight="1" spans="1:6">
      <c r="A3" s="27" t="s">
        <v>1</v>
      </c>
      <c r="B3" s="28" t="s">
        <v>47</v>
      </c>
      <c r="C3" s="27" t="s">
        <v>4</v>
      </c>
      <c r="D3" s="27" t="s">
        <v>48</v>
      </c>
      <c r="E3" s="27" t="s">
        <v>49</v>
      </c>
      <c r="F3" s="27" t="s">
        <v>50</v>
      </c>
    </row>
    <row r="4" ht="30" customHeight="1" spans="1:6">
      <c r="A4" s="29">
        <v>1</v>
      </c>
      <c r="B4" s="30" t="s">
        <v>51</v>
      </c>
      <c r="C4" s="31" t="s">
        <v>13</v>
      </c>
      <c r="D4" s="29" t="s">
        <v>52</v>
      </c>
      <c r="E4" s="32">
        <v>30000</v>
      </c>
      <c r="F4" s="33"/>
    </row>
    <row r="5" ht="30" customHeight="1" spans="1:6">
      <c r="A5" s="29">
        <v>2</v>
      </c>
      <c r="B5" s="30" t="s">
        <v>51</v>
      </c>
      <c r="C5" s="29" t="s">
        <v>53</v>
      </c>
      <c r="D5" s="29" t="s">
        <v>54</v>
      </c>
      <c r="E5" s="32">
        <v>2000</v>
      </c>
      <c r="F5" s="33"/>
    </row>
    <row r="6" ht="39" customHeight="1" spans="1:6">
      <c r="A6" s="29">
        <v>3</v>
      </c>
      <c r="B6" s="30" t="s">
        <v>51</v>
      </c>
      <c r="C6" s="29" t="s">
        <v>9</v>
      </c>
      <c r="D6" s="34" t="s">
        <v>55</v>
      </c>
      <c r="E6" s="32">
        <v>28900</v>
      </c>
      <c r="F6" s="33"/>
    </row>
    <row r="7" ht="30" customHeight="1" spans="1:6">
      <c r="A7" s="29">
        <v>4</v>
      </c>
      <c r="B7" s="30" t="s">
        <v>56</v>
      </c>
      <c r="C7" s="29" t="s">
        <v>9</v>
      </c>
      <c r="D7" s="29" t="s">
        <v>57</v>
      </c>
      <c r="E7" s="32">
        <v>18000</v>
      </c>
      <c r="F7" s="33"/>
    </row>
    <row r="8" ht="33.75" customHeight="1" spans="1:6">
      <c r="A8" s="29">
        <v>5</v>
      </c>
      <c r="B8" s="30" t="s">
        <v>58</v>
      </c>
      <c r="C8" s="29" t="s">
        <v>59</v>
      </c>
      <c r="D8" s="29" t="s">
        <v>60</v>
      </c>
      <c r="E8" s="32">
        <v>2000</v>
      </c>
      <c r="F8" s="33"/>
    </row>
    <row r="9" ht="30" customHeight="1" spans="1:6">
      <c r="A9" s="29">
        <v>6</v>
      </c>
      <c r="B9" s="30" t="s">
        <v>58</v>
      </c>
      <c r="C9" s="29" t="s">
        <v>61</v>
      </c>
      <c r="D9" s="34" t="s">
        <v>62</v>
      </c>
      <c r="E9" s="32">
        <v>118000</v>
      </c>
      <c r="F9" s="33"/>
    </row>
    <row r="10" ht="30" customHeight="1" spans="1:6">
      <c r="A10" s="29">
        <v>7</v>
      </c>
      <c r="B10" s="30" t="s">
        <v>58</v>
      </c>
      <c r="C10" s="29" t="s">
        <v>53</v>
      </c>
      <c r="D10" s="34" t="s">
        <v>63</v>
      </c>
      <c r="E10" s="32">
        <v>46000</v>
      </c>
      <c r="F10" s="33"/>
    </row>
    <row r="11" ht="30" customHeight="1" spans="1:6">
      <c r="A11" s="29">
        <v>8</v>
      </c>
      <c r="B11" s="30" t="s">
        <v>58</v>
      </c>
      <c r="C11" s="29" t="s">
        <v>59</v>
      </c>
      <c r="D11" s="29" t="s">
        <v>64</v>
      </c>
      <c r="E11" s="32">
        <v>2000</v>
      </c>
      <c r="F11" s="33"/>
    </row>
    <row r="12" ht="30" customHeight="1" spans="1:6">
      <c r="A12" s="29">
        <v>9</v>
      </c>
      <c r="B12" s="30" t="s">
        <v>65</v>
      </c>
      <c r="C12" s="29" t="s">
        <v>61</v>
      </c>
      <c r="D12" s="29" t="s">
        <v>66</v>
      </c>
      <c r="E12" s="32">
        <v>15000</v>
      </c>
      <c r="F12" s="33"/>
    </row>
    <row r="13" ht="30" customHeight="1" spans="1:6">
      <c r="A13" s="29">
        <v>10</v>
      </c>
      <c r="B13" s="30" t="s">
        <v>65</v>
      </c>
      <c r="C13" s="29" t="s">
        <v>24</v>
      </c>
      <c r="D13" s="29" t="s">
        <v>67</v>
      </c>
      <c r="E13" s="32">
        <v>15000</v>
      </c>
      <c r="F13" s="33"/>
    </row>
    <row r="14" ht="30" customHeight="1" spans="1:6">
      <c r="A14" s="29">
        <v>11</v>
      </c>
      <c r="B14" s="30" t="s">
        <v>68</v>
      </c>
      <c r="C14" s="35" t="s">
        <v>21</v>
      </c>
      <c r="D14" s="35" t="s">
        <v>69</v>
      </c>
      <c r="E14" s="32">
        <v>2000</v>
      </c>
      <c r="F14" s="33"/>
    </row>
    <row r="15" ht="30" customHeight="1" spans="1:6">
      <c r="A15" s="29">
        <v>12</v>
      </c>
      <c r="B15" s="30" t="s">
        <v>70</v>
      </c>
      <c r="C15" s="29" t="s">
        <v>59</v>
      </c>
      <c r="D15" s="29" t="s">
        <v>71</v>
      </c>
      <c r="E15" s="36">
        <v>2000</v>
      </c>
      <c r="F15" s="33"/>
    </row>
    <row r="16" ht="41.1" customHeight="1" spans="1:6">
      <c r="A16" s="37"/>
      <c r="B16" s="38"/>
      <c r="C16" s="39" t="s">
        <v>72</v>
      </c>
      <c r="D16" s="40"/>
      <c r="E16" s="41">
        <f>SUM(E4:E15)</f>
        <v>280900</v>
      </c>
      <c r="F16" s="42"/>
    </row>
  </sheetData>
  <sheetProtection algorithmName="SHA-512" hashValue="HgTykjfupvR08iy9NN01B0Yh1ZudcEObmK8+ZavKwCB1IH+wwYEQJWaHVWyqylwiq9vFARhAThHW9Dcc96WBlw==" saltValue="deNfSsJRdGCUruMJAoSrow==" spinCount="100000" sheet="1" objects="1"/>
  <mergeCells count="2">
    <mergeCell ref="A1:F1"/>
    <mergeCell ref="C16:D16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6"/>
  <sheetViews>
    <sheetView workbookViewId="0">
      <selection activeCell="N7" sqref="N7"/>
    </sheetView>
  </sheetViews>
  <sheetFormatPr defaultColWidth="9" defaultRowHeight="12.9" outlineLevelRow="5"/>
  <cols>
    <col min="1" max="1" width="5.37614678899083" style="2" customWidth="1"/>
    <col min="2" max="2" width="13.0733944954128" style="2" customWidth="1"/>
    <col min="3" max="3" width="20.0550458715596" style="2" customWidth="1"/>
    <col min="4" max="4" width="29.6238532110092" style="2" customWidth="1"/>
    <col min="5" max="5" width="11.3761467889908" style="2" customWidth="1"/>
    <col min="6" max="6" width="10.1284403669725" style="2" customWidth="1"/>
    <col min="7" max="7" width="8.37614678899082" style="2" customWidth="1"/>
    <col min="8" max="8" width="6.37614678899083" style="2" customWidth="1"/>
    <col min="9" max="9" width="16.9449541284404" style="2" customWidth="1"/>
    <col min="10" max="10" width="12.1284403669725" style="2" customWidth="1"/>
    <col min="11" max="16384" width="9" style="2"/>
  </cols>
  <sheetData>
    <row r="1" s="1" customFormat="1" ht="56.1" customHeight="1" spans="1:10">
      <c r="A1" s="3" t="s">
        <v>73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ht="33.95" customHeight="1" spans="1:10">
      <c r="A3" s="7" t="s">
        <v>1</v>
      </c>
      <c r="B3" s="7" t="s">
        <v>47</v>
      </c>
      <c r="C3" s="7" t="s">
        <v>4</v>
      </c>
      <c r="D3" s="7" t="s">
        <v>48</v>
      </c>
      <c r="E3" s="7" t="s">
        <v>35</v>
      </c>
      <c r="F3" s="7" t="s">
        <v>36</v>
      </c>
      <c r="G3" s="7" t="s">
        <v>37</v>
      </c>
      <c r="H3" s="7" t="s">
        <v>38</v>
      </c>
      <c r="I3" s="17" t="s">
        <v>39</v>
      </c>
      <c r="J3" s="7" t="s">
        <v>74</v>
      </c>
    </row>
    <row r="4" ht="30" customHeight="1" spans="1:10">
      <c r="A4" s="8">
        <v>1</v>
      </c>
      <c r="B4" s="9" t="s">
        <v>40</v>
      </c>
      <c r="C4" s="10" t="s">
        <v>42</v>
      </c>
      <c r="D4" s="11" t="s">
        <v>75</v>
      </c>
      <c r="E4" s="12" t="s">
        <v>43</v>
      </c>
      <c r="F4" s="8"/>
      <c r="G4" s="8">
        <v>268</v>
      </c>
      <c r="H4" s="8" t="s">
        <v>44</v>
      </c>
      <c r="I4" s="18">
        <v>16951</v>
      </c>
      <c r="J4" s="11"/>
    </row>
    <row r="5" ht="30" customHeight="1" spans="1:10">
      <c r="A5" s="8">
        <v>2</v>
      </c>
      <c r="B5" s="9" t="s">
        <v>40</v>
      </c>
      <c r="C5" s="10" t="s">
        <v>42</v>
      </c>
      <c r="D5" s="8" t="s">
        <v>76</v>
      </c>
      <c r="E5" s="12" t="s">
        <v>43</v>
      </c>
      <c r="F5" s="8"/>
      <c r="G5" s="8">
        <v>129</v>
      </c>
      <c r="H5" s="8" t="s">
        <v>44</v>
      </c>
      <c r="I5" s="18">
        <v>12985</v>
      </c>
      <c r="J5" s="11"/>
    </row>
    <row r="6" ht="36.95" customHeight="1" spans="1:10">
      <c r="A6" s="13"/>
      <c r="B6" s="13"/>
      <c r="C6" s="14" t="s">
        <v>72</v>
      </c>
      <c r="D6" s="15"/>
      <c r="E6" s="16"/>
      <c r="F6" s="16"/>
      <c r="G6" s="8">
        <f>SUM(G4:G5)</f>
        <v>397</v>
      </c>
      <c r="H6" s="13"/>
      <c r="I6" s="19">
        <f>SUM(I4:I5)</f>
        <v>29936</v>
      </c>
      <c r="J6" s="13"/>
    </row>
  </sheetData>
  <sheetProtection algorithmName="SHA-512" hashValue="yvPLlq1QDYHOJqv26up2gqYUh5v9Nv9jm7JCTvMnPKJjtXQSzDcW9VmsIEeK+xiMtp9+/z4aWpn0gr3BnI+few==" saltValue="CNdDyW3G3f7bMl56zm9sYw==" spinCount="100000" sheet="1" objects="1"/>
  <mergeCells count="2">
    <mergeCell ref="A1:J1"/>
    <mergeCell ref="C6:D6"/>
  </mergeCells>
  <printOptions horizontalCentered="1"/>
  <pageMargins left="0.751388888888889" right="0.751388888888889" top="1" bottom="1" header="0.747916666666667" footer="0.747916666666667"/>
  <pageSetup paperSize="9" orientation="landscape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2026-04-09T07:04:47Z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